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onika\Desktop\nabory 2018 przedsiębiorcze\ogłoszenie na strone www\rozwijanie działalności\"/>
    </mc:Choice>
  </mc:AlternateContent>
  <xr:revisionPtr revIDLastSave="0" documentId="8_{3C373468-2D0E-408F-91DB-1CE893C93D49}" xr6:coauthVersionLast="32" xr6:coauthVersionMax="32" xr10:uidLastSave="{00000000-0000-0000-0000-000000000000}"/>
  <bookViews>
    <workbookView xWindow="0" yWindow="0" windowWidth="20490" windowHeight="7545" activeTab="3" xr2:uid="{00000000-000D-0000-FFFF-FFFF00000000}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14" i="5" l="1"/>
  <c r="I9" i="5"/>
  <c r="I15" i="5"/>
  <c r="I8" i="5"/>
  <c r="K14" i="1" l="1"/>
  <c r="I14" i="1"/>
  <c r="G14" i="1"/>
  <c r="D6" i="2" s="1"/>
  <c r="I11" i="5"/>
  <c r="I12" i="5"/>
  <c r="I6" i="5"/>
  <c r="I7" i="5"/>
  <c r="E6" i="3" l="1"/>
  <c r="H15" i="1" s="1"/>
  <c r="E6" i="2"/>
  <c r="F6" i="3"/>
  <c r="J15" i="1" s="1"/>
  <c r="F6" i="2"/>
  <c r="D6" i="3"/>
  <c r="E15" i="1" s="1"/>
  <c r="I17" i="5"/>
  <c r="P20" i="5"/>
  <c r="E16" i="1" l="1"/>
  <c r="C10" i="2"/>
  <c r="C21" i="2" l="1"/>
  <c r="D21" i="2" l="1"/>
  <c r="E21" i="2"/>
  <c r="F21" i="2"/>
  <c r="B21" i="2" l="1"/>
  <c r="O27" i="5"/>
  <c r="I13" i="5"/>
  <c r="I18" i="5" l="1"/>
  <c r="I16" i="5"/>
  <c r="P21" i="5"/>
  <c r="P22" i="5"/>
  <c r="O28" i="5" l="1"/>
  <c r="F12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9" i="2" s="1"/>
  <c r="D20" i="2"/>
  <c r="E20" i="2"/>
  <c r="E13" i="3" s="1"/>
  <c r="F20" i="2"/>
  <c r="F13" i="3" s="1"/>
  <c r="D13" i="3" l="1"/>
  <c r="D29" i="2"/>
  <c r="D7" i="3" s="1"/>
  <c r="C13" i="3"/>
  <c r="C7" i="3"/>
  <c r="F29" i="2"/>
  <c r="F7" i="3" s="1"/>
  <c r="E29" i="2"/>
  <c r="E7" i="3" s="1"/>
  <c r="B20" i="2"/>
  <c r="C6" i="3"/>
  <c r="C15" i="3"/>
  <c r="F10" i="2"/>
  <c r="C8" i="3" l="1"/>
  <c r="D8" i="3"/>
  <c r="E10" i="2"/>
  <c r="E30" i="2" s="1"/>
  <c r="C30" i="2"/>
  <c r="F30" i="2"/>
  <c r="F8" i="3"/>
  <c r="D10" i="2"/>
  <c r="D30" i="2" s="1"/>
  <c r="C9" i="3" l="1"/>
  <c r="C11" i="3" s="1"/>
  <c r="E9" i="3"/>
  <c r="F22" i="3"/>
  <c r="F9" i="3"/>
  <c r="F11" i="3" s="1"/>
  <c r="D22" i="3"/>
  <c r="D9" i="3"/>
  <c r="D11" i="3" s="1"/>
  <c r="C22" i="3"/>
  <c r="E8" i="3"/>
  <c r="E22" i="3"/>
  <c r="C32" i="2"/>
  <c r="F32" i="2"/>
  <c r="C14" i="3" l="1"/>
  <c r="E32" i="2"/>
  <c r="E11" i="3"/>
  <c r="E14" i="3" s="1"/>
  <c r="F14" i="3"/>
  <c r="D32" i="2"/>
  <c r="D14" i="3" s="1"/>
  <c r="C16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<sst xmlns="http://schemas.openxmlformats.org/spreadsheetml/2006/main" count="117" uniqueCount="89">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</sst>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38"/>
  <sheetViews>
    <sheetView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 x14ac:dyDescent="0.25">
      <c r="C1" s="75" t="s">
        <v>42</v>
      </c>
      <c r="D1" s="75"/>
      <c r="E1" s="75"/>
      <c r="F1" s="75"/>
      <c r="G1" s="32"/>
      <c r="H1" s="32"/>
      <c r="I1" s="32"/>
      <c r="J1" s="32"/>
    </row>
    <row r="2" spans="1:10" ht="40.5" customHeight="1" x14ac:dyDescent="0.25">
      <c r="C2" s="76" t="s">
        <v>43</v>
      </c>
      <c r="D2" s="76"/>
      <c r="E2" s="76"/>
      <c r="F2" s="76"/>
      <c r="G2" s="32"/>
      <c r="H2" s="32"/>
      <c r="I2" s="32"/>
      <c r="J2" s="51" t="s">
        <v>81</v>
      </c>
    </row>
    <row r="3" spans="1:10" ht="51.75" customHeight="1" x14ac:dyDescent="0.25">
      <c r="C3" s="77" t="s">
        <v>44</v>
      </c>
      <c r="D3" s="77"/>
      <c r="E3" s="52" t="s">
        <v>45</v>
      </c>
      <c r="F3" s="56" t="s">
        <v>46</v>
      </c>
      <c r="G3" s="52" t="s">
        <v>47</v>
      </c>
      <c r="H3" s="52" t="s">
        <v>48</v>
      </c>
      <c r="I3" s="56" t="s">
        <v>49</v>
      </c>
      <c r="J3" s="55" t="s">
        <v>82</v>
      </c>
    </row>
    <row r="4" spans="1:10" x14ac:dyDescent="0.25">
      <c r="C4" s="70" t="s">
        <v>57</v>
      </c>
      <c r="D4" s="71"/>
      <c r="E4" s="71"/>
      <c r="F4" s="71"/>
      <c r="G4" s="71"/>
      <c r="H4" s="71"/>
      <c r="I4" s="72"/>
      <c r="J4" s="54"/>
    </row>
    <row r="5" spans="1:10" s="17" customFormat="1" x14ac:dyDescent="0.25">
      <c r="A5" s="63"/>
      <c r="C5" s="13" t="s">
        <v>50</v>
      </c>
      <c r="D5" s="13"/>
      <c r="E5" s="19"/>
      <c r="F5" s="19"/>
      <c r="G5" s="19"/>
      <c r="H5" s="19"/>
      <c r="I5" s="19">
        <f>G5*H5</f>
        <v>0</v>
      </c>
      <c r="J5" s="33" t="s">
        <v>51</v>
      </c>
    </row>
    <row r="6" spans="1:10" s="17" customFormat="1" x14ac:dyDescent="0.25">
      <c r="A6" s="63"/>
      <c r="C6" s="13" t="s">
        <v>52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51</v>
      </c>
    </row>
    <row r="7" spans="1:10" s="17" customFormat="1" x14ac:dyDescent="0.25">
      <c r="A7" s="63"/>
      <c r="C7" s="13" t="s">
        <v>53</v>
      </c>
      <c r="D7" s="13"/>
      <c r="E7" s="19"/>
      <c r="F7" s="19"/>
      <c r="G7" s="19"/>
      <c r="H7" s="19"/>
      <c r="I7" s="19">
        <f t="shared" si="0"/>
        <v>0</v>
      </c>
      <c r="J7" s="33" t="s">
        <v>51</v>
      </c>
    </row>
    <row r="8" spans="1:10" s="17" customFormat="1" x14ac:dyDescent="0.25">
      <c r="A8" s="63"/>
      <c r="C8" s="13" t="s">
        <v>54</v>
      </c>
      <c r="D8" s="13"/>
      <c r="E8" s="19"/>
      <c r="F8" s="19"/>
      <c r="G8" s="19"/>
      <c r="H8" s="19"/>
      <c r="I8" s="19">
        <f>G8*H8</f>
        <v>0</v>
      </c>
      <c r="J8" s="33" t="s">
        <v>51</v>
      </c>
    </row>
    <row r="9" spans="1:10" s="17" customFormat="1" x14ac:dyDescent="0.25">
      <c r="A9" s="63"/>
      <c r="C9" s="13" t="s">
        <v>55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51</v>
      </c>
    </row>
    <row r="10" spans="1:10" s="17" customFormat="1" x14ac:dyDescent="0.25">
      <c r="A10" s="63"/>
      <c r="C10" s="73" t="s">
        <v>58</v>
      </c>
      <c r="D10" s="74"/>
      <c r="E10" s="74"/>
      <c r="F10" s="74"/>
      <c r="G10" s="74"/>
      <c r="H10" s="74"/>
      <c r="I10" s="57"/>
      <c r="J10" s="33"/>
    </row>
    <row r="11" spans="1:10" s="17" customFormat="1" x14ac:dyDescent="0.25">
      <c r="A11" s="63"/>
      <c r="C11" s="13" t="s">
        <v>50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51</v>
      </c>
    </row>
    <row r="12" spans="1:10" s="17" customFormat="1" x14ac:dyDescent="0.25">
      <c r="A12" s="63"/>
      <c r="C12" s="13" t="s">
        <v>52</v>
      </c>
      <c r="D12" s="13"/>
      <c r="E12" s="19"/>
      <c r="F12" s="19"/>
      <c r="G12" s="19"/>
      <c r="H12" s="19"/>
      <c r="I12" s="19">
        <f t="shared" si="2"/>
        <v>0</v>
      </c>
      <c r="J12" s="33" t="s">
        <v>51</v>
      </c>
    </row>
    <row r="13" spans="1:10" s="17" customFormat="1" x14ac:dyDescent="0.25">
      <c r="A13" s="63"/>
      <c r="C13" s="13" t="s">
        <v>53</v>
      </c>
      <c r="D13" s="13"/>
      <c r="E13" s="19"/>
      <c r="F13" s="19"/>
      <c r="G13" s="19"/>
      <c r="H13" s="19"/>
      <c r="I13" s="19">
        <f t="shared" si="2"/>
        <v>0</v>
      </c>
      <c r="J13" s="33" t="s">
        <v>51</v>
      </c>
    </row>
    <row r="14" spans="1:10" s="17" customFormat="1" x14ac:dyDescent="0.25">
      <c r="A14" s="63"/>
      <c r="C14" s="13" t="s">
        <v>54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51</v>
      </c>
    </row>
    <row r="15" spans="1:10" s="17" customFormat="1" x14ac:dyDescent="0.25">
      <c r="A15" s="63"/>
      <c r="C15" s="13" t="s">
        <v>55</v>
      </c>
      <c r="D15" s="13"/>
      <c r="E15" s="19"/>
      <c r="F15" s="19"/>
      <c r="G15" s="19"/>
      <c r="H15" s="19"/>
      <c r="I15" s="19">
        <f t="shared" si="2"/>
        <v>0</v>
      </c>
      <c r="J15" s="33" t="s">
        <v>51</v>
      </c>
    </row>
    <row r="16" spans="1:10" x14ac:dyDescent="0.25">
      <c r="C16" s="65" t="s">
        <v>56</v>
      </c>
      <c r="D16" s="65"/>
      <c r="E16" s="65"/>
      <c r="F16" s="65"/>
      <c r="G16" s="65"/>
      <c r="H16" s="65"/>
      <c r="I16" s="21">
        <f>SUM(I5:I9,I11:I15)</f>
        <v>0</v>
      </c>
      <c r="J16" s="34"/>
    </row>
    <row r="17" spans="3:17" x14ac:dyDescent="0.25">
      <c r="C17" s="65" t="s">
        <v>57</v>
      </c>
      <c r="D17" s="65"/>
      <c r="E17" s="65"/>
      <c r="F17" s="65"/>
      <c r="G17" s="65"/>
      <c r="H17" s="65"/>
      <c r="I17" s="21">
        <f>SUM(I5:I9)</f>
        <v>0</v>
      </c>
      <c r="J17" s="34"/>
    </row>
    <row r="18" spans="3:17" x14ac:dyDescent="0.25">
      <c r="C18" s="65" t="s">
        <v>58</v>
      </c>
      <c r="D18" s="65"/>
      <c r="E18" s="65"/>
      <c r="F18" s="65"/>
      <c r="G18" s="65"/>
      <c r="H18" s="65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25">
      <c r="C19" s="65" t="s">
        <v>60</v>
      </c>
      <c r="D19" s="65"/>
      <c r="E19" s="65"/>
      <c r="F19" s="65"/>
      <c r="G19" s="65"/>
      <c r="H19" s="65"/>
      <c r="I19" s="20">
        <v>0</v>
      </c>
      <c r="J19" s="34"/>
      <c r="L19" s="32"/>
      <c r="M19" s="39"/>
      <c r="N19" s="39" t="s">
        <v>51</v>
      </c>
      <c r="O19" s="39"/>
      <c r="P19" s="39"/>
      <c r="Q19" s="32"/>
    </row>
    <row r="20" spans="3:17" x14ac:dyDescent="0.25">
      <c r="C20" s="66"/>
      <c r="D20" s="66"/>
      <c r="E20" s="66"/>
      <c r="F20" s="66"/>
      <c r="G20" s="66"/>
      <c r="H20" s="66"/>
      <c r="I20" s="66"/>
      <c r="J20" s="34"/>
      <c r="L20" s="32"/>
      <c r="M20" s="39"/>
      <c r="N20" s="39" t="s">
        <v>64</v>
      </c>
      <c r="O20" s="39"/>
      <c r="P20" s="39">
        <f>SUMIFS(I5:I15,J5:J15,"Ki pieniężne")</f>
        <v>0</v>
      </c>
      <c r="Q20" s="32"/>
    </row>
    <row r="21" spans="3:17" ht="27.75" customHeight="1" x14ac:dyDescent="0.25">
      <c r="C21" s="67" t="s">
        <v>62</v>
      </c>
      <c r="D21" s="68"/>
      <c r="E21" s="68"/>
      <c r="F21" s="68"/>
      <c r="G21" s="68"/>
      <c r="H21" s="68"/>
      <c r="I21" s="68"/>
      <c r="J21" s="34"/>
      <c r="L21" s="32"/>
      <c r="M21" s="39"/>
      <c r="N21" s="39" t="s">
        <v>63</v>
      </c>
      <c r="O21" s="39"/>
      <c r="P21" s="39">
        <f ca="1">SUMIFS($I$5:OFFSET(suma1,-1,0),$J$5:OFFSET(suma1,-1,1),$N21)</f>
        <v>0</v>
      </c>
      <c r="Q21" s="32"/>
    </row>
    <row r="22" spans="3:17" x14ac:dyDescent="0.25">
      <c r="C22" s="69"/>
      <c r="D22" s="69"/>
      <c r="E22" s="69"/>
      <c r="F22" s="69"/>
      <c r="G22" s="69"/>
      <c r="H22" s="69"/>
      <c r="I22" s="69"/>
      <c r="J22" s="34"/>
      <c r="L22" s="32"/>
      <c r="M22" s="39"/>
      <c r="N22" s="39" t="s">
        <v>83</v>
      </c>
      <c r="O22" s="39"/>
      <c r="P22" s="39">
        <f ca="1">SUMIFS($I$5:OFFSET(suma1,-1,0),$J$5:OFFSET(suma1,-1,1),$N22)</f>
        <v>0</v>
      </c>
      <c r="Q22" s="32"/>
    </row>
    <row r="23" spans="3:17" x14ac:dyDescent="0.25">
      <c r="C23" s="69"/>
      <c r="D23" s="69"/>
      <c r="E23" s="69"/>
      <c r="F23" s="69"/>
      <c r="G23" s="69"/>
      <c r="H23" s="69"/>
      <c r="I23" s="69"/>
      <c r="J23" s="34"/>
      <c r="L23" s="32"/>
      <c r="M23" s="32"/>
      <c r="N23" s="32"/>
      <c r="O23" s="32"/>
      <c r="P23" s="32"/>
      <c r="Q23" s="32"/>
    </row>
    <row r="24" spans="3:17" x14ac:dyDescent="0.25">
      <c r="C24" s="69"/>
      <c r="D24" s="69"/>
      <c r="E24" s="69"/>
      <c r="F24" s="69"/>
      <c r="G24" s="69"/>
      <c r="H24" s="69"/>
      <c r="I24" s="69"/>
      <c r="J24" s="34"/>
      <c r="N24" s="32"/>
      <c r="O24" s="32"/>
      <c r="P24" s="32"/>
    </row>
    <row r="25" spans="3:17" x14ac:dyDescent="0.25">
      <c r="C25" s="69"/>
      <c r="D25" s="69"/>
      <c r="E25" s="69"/>
      <c r="F25" s="69"/>
      <c r="G25" s="69"/>
      <c r="H25" s="69"/>
      <c r="I25" s="69"/>
      <c r="J25" s="34"/>
      <c r="N25" s="32"/>
      <c r="O25" s="32"/>
      <c r="P25" s="32"/>
    </row>
    <row r="26" spans="3:17" x14ac:dyDescent="0.25">
      <c r="C26" s="69"/>
      <c r="D26" s="69"/>
      <c r="E26" s="69"/>
      <c r="F26" s="69"/>
      <c r="G26" s="69"/>
      <c r="H26" s="69"/>
      <c r="I26" s="69"/>
      <c r="J26" s="34"/>
      <c r="M26" s="47"/>
      <c r="N26" s="39"/>
      <c r="O26" s="39"/>
      <c r="P26" s="39"/>
    </row>
    <row r="27" spans="3:17" x14ac:dyDescent="0.25">
      <c r="C27" s="69"/>
      <c r="D27" s="69"/>
      <c r="E27" s="69"/>
      <c r="F27" s="69"/>
      <c r="G27" s="69"/>
      <c r="H27" s="69"/>
      <c r="I27" s="69"/>
      <c r="J27" s="34"/>
      <c r="M27" s="47"/>
      <c r="N27" s="40" t="s">
        <v>59</v>
      </c>
      <c r="O27" s="40">
        <f>P20</f>
        <v>0</v>
      </c>
      <c r="P27" s="39"/>
    </row>
    <row r="28" spans="3:17" x14ac:dyDescent="0.25">
      <c r="C28" s="69"/>
      <c r="D28" s="69"/>
      <c r="E28" s="69"/>
      <c r="F28" s="69"/>
      <c r="G28" s="69"/>
      <c r="H28" s="69"/>
      <c r="I28" s="69"/>
      <c r="J28" s="34"/>
      <c r="M28" s="47"/>
      <c r="N28" s="48" t="s">
        <v>61</v>
      </c>
      <c r="O28" s="40">
        <f>P20</f>
        <v>0</v>
      </c>
      <c r="P28" s="39"/>
    </row>
    <row r="29" spans="3:17" x14ac:dyDescent="0.25">
      <c r="C29" s="69"/>
      <c r="D29" s="69"/>
      <c r="E29" s="69"/>
      <c r="F29" s="69"/>
      <c r="G29" s="69"/>
      <c r="H29" s="69"/>
      <c r="I29" s="69"/>
      <c r="J29" s="34"/>
      <c r="M29" s="47"/>
      <c r="N29" s="47"/>
      <c r="O29" s="47"/>
      <c r="P29" s="47"/>
    </row>
    <row r="30" spans="3:17" x14ac:dyDescent="0.25">
      <c r="C30" s="69"/>
      <c r="D30" s="69"/>
      <c r="E30" s="69"/>
      <c r="F30" s="69"/>
      <c r="G30" s="69"/>
      <c r="H30" s="69"/>
      <c r="I30" s="69"/>
      <c r="J30" s="34"/>
    </row>
    <row r="31" spans="3:17" x14ac:dyDescent="0.25">
      <c r="C31" s="69"/>
      <c r="D31" s="69"/>
      <c r="E31" s="69"/>
      <c r="F31" s="69"/>
      <c r="G31" s="69"/>
      <c r="H31" s="69"/>
      <c r="I31" s="69"/>
      <c r="J31" s="34" t="str">
        <f t="shared" ref="J31:J37" si="4">IF(I32=suma1,IF(I32&gt;0,"wybierz z listy",""),"")</f>
        <v/>
      </c>
    </row>
    <row r="32" spans="3:17" x14ac:dyDescent="0.25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25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25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25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25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25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25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 xr:uid="{00000000-0002-0000-0000-000000000000}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M28"/>
  <sheetViews>
    <sheetView showGridLines="0" view="pageBreakPreview" zoomScale="115" zoomScaleNormal="100" zoomScaleSheetLayoutView="115" workbookViewId="0">
      <selection activeCell="E14" sqref="E14"/>
    </sheetView>
  </sheetViews>
  <sheetFormatPr defaultRowHeight="12.75" x14ac:dyDescent="0.2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5" width="12.28515625" style="32" customWidth="1"/>
    <col min="6" max="6" width="13" style="32" customWidth="1"/>
    <col min="7" max="7" width="11.28515625" style="32" customWidth="1"/>
    <col min="8" max="8" width="11" style="32" customWidth="1"/>
    <col min="9" max="9" width="11.42578125" style="32" customWidth="1"/>
    <col min="10" max="10" width="13.140625" style="32" customWidth="1"/>
    <col min="11" max="11" width="14.5703125" style="32" customWidth="1"/>
    <col min="12" max="12" width="1.42578125" style="32" customWidth="1"/>
    <col min="13" max="16384" width="9.140625" style="32"/>
  </cols>
  <sheetData>
    <row r="1" spans="1:13" ht="2.25" customHeight="1" x14ac:dyDescent="0.2"/>
    <row r="2" spans="1:13" ht="17.25" customHeight="1" x14ac:dyDescent="0.2">
      <c r="C2" s="35" t="s">
        <v>40</v>
      </c>
    </row>
    <row r="3" spans="1:13" ht="16.5" customHeight="1" x14ac:dyDescent="0.2">
      <c r="C3" s="81" t="s">
        <v>39</v>
      </c>
      <c r="D3" s="81"/>
      <c r="E3" s="81"/>
      <c r="F3" s="81"/>
      <c r="G3" s="81"/>
      <c r="H3" s="81"/>
      <c r="I3" s="81"/>
      <c r="J3" s="81"/>
      <c r="K3" s="81"/>
    </row>
    <row r="4" spans="1:13" x14ac:dyDescent="0.2">
      <c r="C4" s="78" t="s">
        <v>8</v>
      </c>
      <c r="D4" s="78" t="s">
        <v>0</v>
      </c>
      <c r="E4" s="94" t="s">
        <v>1</v>
      </c>
      <c r="F4" s="94"/>
      <c r="G4" s="94"/>
      <c r="H4" s="94" t="s">
        <v>2</v>
      </c>
      <c r="I4" s="94"/>
      <c r="J4" s="94" t="s">
        <v>3</v>
      </c>
      <c r="K4" s="94"/>
      <c r="L4" s="2"/>
    </row>
    <row r="5" spans="1:13" x14ac:dyDescent="0.2">
      <c r="C5" s="92"/>
      <c r="D5" s="79"/>
      <c r="E5" s="94"/>
      <c r="F5" s="94"/>
      <c r="G5" s="94"/>
      <c r="H5" s="94"/>
      <c r="I5" s="94"/>
      <c r="J5" s="94"/>
      <c r="K5" s="94"/>
      <c r="L5" s="2"/>
    </row>
    <row r="6" spans="1:13" ht="51" x14ac:dyDescent="0.2">
      <c r="C6" s="93"/>
      <c r="D6" s="80"/>
      <c r="E6" s="52" t="s">
        <v>4</v>
      </c>
      <c r="F6" s="52" t="s">
        <v>5</v>
      </c>
      <c r="G6" s="52" t="s">
        <v>6</v>
      </c>
      <c r="H6" s="52" t="s">
        <v>7</v>
      </c>
      <c r="I6" s="52" t="s">
        <v>6</v>
      </c>
      <c r="J6" s="52" t="s">
        <v>7</v>
      </c>
      <c r="K6" s="52" t="s">
        <v>6</v>
      </c>
      <c r="L6" s="2"/>
    </row>
    <row r="7" spans="1:13" s="37" customFormat="1" x14ac:dyDescent="0.2">
      <c r="A7" s="61"/>
      <c r="C7" s="13"/>
      <c r="D7" s="13"/>
      <c r="E7" s="13"/>
      <c r="F7" s="13"/>
      <c r="G7" s="13"/>
      <c r="H7" s="13"/>
      <c r="I7" s="13"/>
      <c r="J7" s="13"/>
      <c r="K7" s="13"/>
      <c r="L7" s="16"/>
      <c r="M7" s="36"/>
    </row>
    <row r="8" spans="1:13" s="37" customFormat="1" x14ac:dyDescent="0.2">
      <c r="A8" s="61"/>
      <c r="C8" s="13"/>
      <c r="D8" s="13"/>
      <c r="E8" s="13"/>
      <c r="F8" s="13"/>
      <c r="G8" s="13"/>
      <c r="H8" s="13"/>
      <c r="I8" s="13"/>
      <c r="J8" s="13"/>
      <c r="K8" s="13"/>
      <c r="L8" s="16"/>
      <c r="M8" s="36"/>
    </row>
    <row r="9" spans="1:13" s="37" customFormat="1" x14ac:dyDescent="0.2">
      <c r="A9" s="61"/>
      <c r="C9" s="13"/>
      <c r="D9" s="13"/>
      <c r="E9" s="13"/>
      <c r="F9" s="15"/>
      <c r="G9" s="13"/>
      <c r="H9" s="13"/>
      <c r="I9" s="13"/>
      <c r="J9" s="13"/>
      <c r="K9" s="13"/>
      <c r="L9" s="18"/>
      <c r="M9" s="36"/>
    </row>
    <row r="10" spans="1:13" s="37" customFormat="1" x14ac:dyDescent="0.2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8"/>
      <c r="M10" s="36"/>
    </row>
    <row r="11" spans="1:13" s="37" customFormat="1" x14ac:dyDescent="0.2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8"/>
      <c r="M11" s="36"/>
    </row>
    <row r="12" spans="1:13" s="37" customFormat="1" x14ac:dyDescent="0.2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8"/>
      <c r="M12" s="36"/>
    </row>
    <row r="13" spans="1:13" s="37" customFormat="1" x14ac:dyDescent="0.2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8"/>
      <c r="M13" s="36"/>
    </row>
    <row r="14" spans="1:13" s="37" customFormat="1" x14ac:dyDescent="0.2">
      <c r="A14" s="61"/>
      <c r="C14" s="95" t="s">
        <v>85</v>
      </c>
      <c r="D14" s="96"/>
      <c r="E14" s="58"/>
      <c r="F14" s="59"/>
      <c r="G14" s="64">
        <f>SUM(G7:G13)</f>
        <v>0</v>
      </c>
      <c r="H14" s="59"/>
      <c r="I14" s="64">
        <f>SUM(I7:I13)</f>
        <v>0</v>
      </c>
      <c r="J14" s="59"/>
      <c r="K14" s="64">
        <f>SUM(K7:K13)</f>
        <v>0</v>
      </c>
      <c r="L14" s="18"/>
      <c r="M14" s="36"/>
    </row>
    <row r="15" spans="1:13" s="37" customFormat="1" x14ac:dyDescent="0.2">
      <c r="A15" s="61"/>
      <c r="C15" s="95" t="s">
        <v>86</v>
      </c>
      <c r="D15" s="96"/>
      <c r="E15" s="97" t="str">
        <f ca="1">TEXT('NPV + wsk_rent'!D6,0) &amp;" = A"</f>
        <v>0 = A</v>
      </c>
      <c r="F15" s="98"/>
      <c r="G15" s="99"/>
      <c r="H15" s="97" t="str">
        <f ca="1">TEXT('NPV + wsk_rent'!E6,0) &amp;" = B"</f>
        <v>0 = B</v>
      </c>
      <c r="I15" s="99"/>
      <c r="J15" s="97" t="str">
        <f ca="1">TEXT('NPV + wsk_rent'!F6,0) &amp;" = C"</f>
        <v>0 = C</v>
      </c>
      <c r="K15" s="99"/>
      <c r="L15" s="18"/>
      <c r="M15" s="36"/>
    </row>
    <row r="16" spans="1:13" s="37" customFormat="1" x14ac:dyDescent="0.2">
      <c r="A16" s="61"/>
      <c r="C16" s="95" t="s">
        <v>87</v>
      </c>
      <c r="D16" s="96"/>
      <c r="E16" s="97">
        <f ca="1">SUM('NPV + wsk_rent'!D6:F6)</f>
        <v>0</v>
      </c>
      <c r="F16" s="98"/>
      <c r="G16" s="98"/>
      <c r="H16" s="98"/>
      <c r="I16" s="98"/>
      <c r="J16" s="98"/>
      <c r="K16" s="99"/>
      <c r="L16" s="18"/>
      <c r="M16" s="36"/>
    </row>
    <row r="17" spans="3:13" x14ac:dyDescent="0.2">
      <c r="M17" s="38"/>
    </row>
    <row r="18" spans="3:13" ht="51.75" customHeight="1" x14ac:dyDescent="0.2">
      <c r="C18" s="82" t="s">
        <v>41</v>
      </c>
      <c r="D18" s="82"/>
      <c r="E18" s="82"/>
      <c r="F18" s="82"/>
      <c r="G18" s="82"/>
      <c r="H18" s="82"/>
      <c r="I18" s="82"/>
      <c r="J18" s="82"/>
      <c r="K18" s="82"/>
    </row>
    <row r="19" spans="3:13" x14ac:dyDescent="0.2">
      <c r="C19" s="83"/>
      <c r="D19" s="84"/>
      <c r="E19" s="84"/>
      <c r="F19" s="84"/>
      <c r="G19" s="84"/>
      <c r="H19" s="84"/>
      <c r="I19" s="84"/>
      <c r="J19" s="84"/>
      <c r="K19" s="85"/>
    </row>
    <row r="20" spans="3:13" ht="25.5" customHeight="1" x14ac:dyDescent="0.2">
      <c r="C20" s="86"/>
      <c r="D20" s="87"/>
      <c r="E20" s="87"/>
      <c r="F20" s="87"/>
      <c r="G20" s="87"/>
      <c r="H20" s="87"/>
      <c r="I20" s="87"/>
      <c r="J20" s="87"/>
      <c r="K20" s="88"/>
    </row>
    <row r="21" spans="3:13" x14ac:dyDescent="0.2">
      <c r="C21" s="86"/>
      <c r="D21" s="87"/>
      <c r="E21" s="87"/>
      <c r="F21" s="87"/>
      <c r="G21" s="87"/>
      <c r="H21" s="87"/>
      <c r="I21" s="87"/>
      <c r="J21" s="87"/>
      <c r="K21" s="88"/>
    </row>
    <row r="22" spans="3:13" x14ac:dyDescent="0.2">
      <c r="C22" s="86"/>
      <c r="D22" s="87"/>
      <c r="E22" s="87"/>
      <c r="F22" s="87"/>
      <c r="G22" s="87"/>
      <c r="H22" s="87"/>
      <c r="I22" s="87"/>
      <c r="J22" s="87"/>
      <c r="K22" s="88"/>
    </row>
    <row r="23" spans="3:13" x14ac:dyDescent="0.2">
      <c r="C23" s="86"/>
      <c r="D23" s="87"/>
      <c r="E23" s="87"/>
      <c r="F23" s="87"/>
      <c r="G23" s="87"/>
      <c r="H23" s="87"/>
      <c r="I23" s="87"/>
      <c r="J23" s="87"/>
      <c r="K23" s="88"/>
    </row>
    <row r="24" spans="3:13" x14ac:dyDescent="0.2">
      <c r="C24" s="86"/>
      <c r="D24" s="87"/>
      <c r="E24" s="87"/>
      <c r="F24" s="87"/>
      <c r="G24" s="87"/>
      <c r="H24" s="87"/>
      <c r="I24" s="87"/>
      <c r="J24" s="87"/>
      <c r="K24" s="88"/>
    </row>
    <row r="25" spans="3:13" x14ac:dyDescent="0.2">
      <c r="C25" s="86"/>
      <c r="D25" s="87"/>
      <c r="E25" s="87"/>
      <c r="F25" s="87"/>
      <c r="G25" s="87"/>
      <c r="H25" s="87"/>
      <c r="I25" s="87"/>
      <c r="J25" s="87"/>
      <c r="K25" s="88"/>
    </row>
    <row r="26" spans="3:13" x14ac:dyDescent="0.2">
      <c r="C26" s="86"/>
      <c r="D26" s="87"/>
      <c r="E26" s="87"/>
      <c r="F26" s="87"/>
      <c r="G26" s="87"/>
      <c r="H26" s="87"/>
      <c r="I26" s="87"/>
      <c r="J26" s="87"/>
      <c r="K26" s="88"/>
    </row>
    <row r="27" spans="3:13" x14ac:dyDescent="0.2">
      <c r="C27" s="86"/>
      <c r="D27" s="87"/>
      <c r="E27" s="87"/>
      <c r="F27" s="87"/>
      <c r="G27" s="87"/>
      <c r="H27" s="87"/>
      <c r="I27" s="87"/>
      <c r="J27" s="87"/>
      <c r="K27" s="88"/>
    </row>
    <row r="28" spans="3:13" x14ac:dyDescent="0.2">
      <c r="C28" s="89"/>
      <c r="D28" s="90"/>
      <c r="E28" s="90"/>
      <c r="F28" s="90"/>
      <c r="G28" s="90"/>
      <c r="H28" s="90"/>
      <c r="I28" s="90"/>
      <c r="J28" s="90"/>
      <c r="K28" s="91"/>
    </row>
  </sheetData>
  <sheetProtection sheet="1" objects="1" scenarios="1" insertRows="0" deleteRows="0"/>
  <mergeCells count="15">
    <mergeCell ref="D4:D6"/>
    <mergeCell ref="C3:K3"/>
    <mergeCell ref="C18:K18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J15:K15"/>
    <mergeCell ref="E16:K1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B1:M48"/>
  <sheetViews>
    <sheetView showGridLines="0" view="pageBreakPreview" zoomScale="115" zoomScaleNormal="100" zoomScaleSheetLayoutView="115" workbookViewId="0">
      <selection activeCell="I26" sqref="I26"/>
    </sheetView>
  </sheetViews>
  <sheetFormatPr defaultRowHeight="12.75" x14ac:dyDescent="0.2"/>
  <cols>
    <col min="1" max="1" width="1.42578125" style="37" customWidth="1"/>
    <col min="2" max="2" width="46.85546875" style="37" customWidth="1"/>
    <col min="3" max="6" width="9.140625" style="37"/>
    <col min="7" max="7" width="1.5703125" style="37" customWidth="1"/>
    <col min="8" max="8" width="9.140625" style="37"/>
    <col min="9" max="9" width="31" style="37" bestFit="1" customWidth="1"/>
    <col min="10" max="16384" width="9.140625" style="37"/>
  </cols>
  <sheetData>
    <row r="1" spans="2:6" ht="6" customHeight="1" x14ac:dyDescent="0.2"/>
    <row r="2" spans="2:6" ht="16.5" customHeight="1" x14ac:dyDescent="0.2">
      <c r="B2" s="39" t="s">
        <v>38</v>
      </c>
    </row>
    <row r="3" spans="2:6" ht="34.5" customHeight="1" x14ac:dyDescent="0.2">
      <c r="B3" s="101" t="s">
        <v>9</v>
      </c>
      <c r="C3" s="101"/>
      <c r="D3" s="101"/>
      <c r="E3" s="101"/>
      <c r="F3" s="101"/>
    </row>
    <row r="4" spans="2:6" x14ac:dyDescent="0.2">
      <c r="B4" s="25" t="s">
        <v>10</v>
      </c>
      <c r="C4" s="28" t="s">
        <v>11</v>
      </c>
      <c r="D4" s="28" t="s">
        <v>12</v>
      </c>
      <c r="E4" s="28" t="s">
        <v>13</v>
      </c>
      <c r="F4" s="28" t="s">
        <v>3</v>
      </c>
    </row>
    <row r="5" spans="2:6" x14ac:dyDescent="0.2">
      <c r="B5" s="26" t="s">
        <v>65</v>
      </c>
      <c r="C5" s="29"/>
      <c r="D5" s="29"/>
      <c r="E5" s="29"/>
      <c r="F5" s="29"/>
    </row>
    <row r="6" spans="2:6" ht="25.5" x14ac:dyDescent="0.2">
      <c r="B6" s="27" t="s">
        <v>66</v>
      </c>
      <c r="C6" s="12">
        <v>0</v>
      </c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</row>
    <row r="7" spans="2:6" x14ac:dyDescent="0.2">
      <c r="B7" s="25" t="s">
        <v>67</v>
      </c>
      <c r="C7" s="29"/>
      <c r="D7" s="29"/>
      <c r="E7" s="29"/>
      <c r="F7" s="29"/>
    </row>
    <row r="8" spans="2:6" x14ac:dyDescent="0.2">
      <c r="B8" s="13"/>
      <c r="C8" s="12"/>
      <c r="D8" s="12"/>
      <c r="E8" s="12"/>
      <c r="F8" s="12"/>
    </row>
    <row r="9" spans="2:6" x14ac:dyDescent="0.2">
      <c r="B9" s="13"/>
      <c r="C9" s="12"/>
      <c r="D9" s="12"/>
      <c r="E9" s="12"/>
      <c r="F9" s="12"/>
    </row>
    <row r="10" spans="2:6" x14ac:dyDescent="0.2">
      <c r="B10" s="31" t="s">
        <v>14</v>
      </c>
      <c r="C10" s="30">
        <f>C6+C8+C9</f>
        <v>0</v>
      </c>
      <c r="D10" s="30">
        <f t="shared" ref="D10:F10" ca="1" si="0">D6+D8+D9</f>
        <v>0</v>
      </c>
      <c r="E10" s="30">
        <f t="shared" ca="1" si="0"/>
        <v>0</v>
      </c>
      <c r="F10" s="30">
        <f t="shared" ca="1" si="0"/>
        <v>0</v>
      </c>
    </row>
    <row r="11" spans="2:6" x14ac:dyDescent="0.2">
      <c r="B11" s="31" t="s">
        <v>68</v>
      </c>
      <c r="C11" s="29"/>
      <c r="D11" s="29"/>
      <c r="E11" s="29"/>
      <c r="F11" s="29"/>
    </row>
    <row r="12" spans="2:6" x14ac:dyDescent="0.2">
      <c r="B12" s="27" t="s">
        <v>69</v>
      </c>
      <c r="C12" s="12"/>
      <c r="D12" s="12"/>
      <c r="E12" s="12"/>
      <c r="F12" s="12"/>
    </row>
    <row r="13" spans="2:6" ht="25.5" x14ac:dyDescent="0.2">
      <c r="B13" s="27" t="s">
        <v>70</v>
      </c>
      <c r="C13" s="12"/>
      <c r="D13" s="12"/>
      <c r="E13" s="12"/>
      <c r="F13" s="12"/>
    </row>
    <row r="14" spans="2:6" x14ac:dyDescent="0.2">
      <c r="B14" s="27" t="s">
        <v>71</v>
      </c>
      <c r="C14" s="12"/>
      <c r="D14" s="12"/>
      <c r="E14" s="12"/>
      <c r="F14" s="12"/>
    </row>
    <row r="15" spans="2:6" x14ac:dyDescent="0.2">
      <c r="B15" s="27" t="s">
        <v>72</v>
      </c>
      <c r="C15" s="12"/>
      <c r="D15" s="12"/>
      <c r="E15" s="12"/>
      <c r="F15" s="12"/>
    </row>
    <row r="16" spans="2:6" x14ac:dyDescent="0.2">
      <c r="B16" s="27" t="s">
        <v>73</v>
      </c>
      <c r="C16" s="12"/>
      <c r="D16" s="12"/>
      <c r="E16" s="12"/>
      <c r="F16" s="12"/>
    </row>
    <row r="17" spans="2:13" x14ac:dyDescent="0.2">
      <c r="B17" s="27" t="s">
        <v>74</v>
      </c>
      <c r="C17" s="12"/>
      <c r="D17" s="12"/>
      <c r="E17" s="12"/>
      <c r="F17" s="12"/>
    </row>
    <row r="18" spans="2:13" x14ac:dyDescent="0.2">
      <c r="B18" s="27" t="s">
        <v>75</v>
      </c>
      <c r="C18" s="12"/>
      <c r="D18" s="12"/>
      <c r="E18" s="12"/>
      <c r="F18" s="12"/>
      <c r="I18" s="103" t="s">
        <v>88</v>
      </c>
      <c r="J18" s="103"/>
      <c r="K18" s="103"/>
      <c r="L18" s="103"/>
      <c r="M18" s="103"/>
    </row>
    <row r="19" spans="2:13" x14ac:dyDescent="0.2">
      <c r="B19" s="27" t="s">
        <v>76</v>
      </c>
      <c r="C19" s="29"/>
      <c r="D19" s="29"/>
      <c r="E19" s="29"/>
      <c r="F19" s="29"/>
      <c r="I19" s="40"/>
      <c r="J19" s="28" t="s">
        <v>11</v>
      </c>
      <c r="K19" s="28" t="s">
        <v>12</v>
      </c>
      <c r="L19" s="28" t="s">
        <v>13</v>
      </c>
      <c r="M19" s="28" t="s">
        <v>3</v>
      </c>
    </row>
    <row r="20" spans="2:13" x14ac:dyDescent="0.2">
      <c r="B20" s="45" t="str">
        <f>IF(AND(C20="",D20="",E20="",F20=""),"",I20)</f>
        <v/>
      </c>
      <c r="C20" s="14" t="str">
        <f>IF(J20=0,"",J20)</f>
        <v/>
      </c>
      <c r="D20" s="14" t="str">
        <f t="shared" ref="D20:F21" si="1">IF(K20=0,"",K20)</f>
        <v/>
      </c>
      <c r="E20" s="14" t="str">
        <f t="shared" si="1"/>
        <v/>
      </c>
      <c r="F20" s="14" t="str">
        <f t="shared" si="1"/>
        <v/>
      </c>
      <c r="I20" s="40" t="s">
        <v>84</v>
      </c>
      <c r="J20" s="49">
        <v>0</v>
      </c>
      <c r="K20" s="49">
        <v>0</v>
      </c>
      <c r="L20" s="49">
        <v>0</v>
      </c>
      <c r="M20" s="49">
        <v>0</v>
      </c>
    </row>
    <row r="21" spans="2:13" x14ac:dyDescent="0.2">
      <c r="B21" s="46" t="str">
        <f>IF(AND(C21="",D21="",E21="",F21=""),"",I21)</f>
        <v/>
      </c>
      <c r="C21" s="14" t="str">
        <f>IF(J21=0,"",J21)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I21" s="40" t="s">
        <v>80</v>
      </c>
      <c r="J21" s="49">
        <v>0</v>
      </c>
      <c r="K21" s="49">
        <v>0</v>
      </c>
      <c r="L21" s="49">
        <v>0</v>
      </c>
      <c r="M21" s="49">
        <v>0</v>
      </c>
    </row>
    <row r="22" spans="2:13" x14ac:dyDescent="0.2">
      <c r="B22" s="41"/>
      <c r="C22" s="12"/>
      <c r="D22" s="50"/>
      <c r="E22" s="50"/>
      <c r="F22" s="50"/>
      <c r="G22" s="43"/>
    </row>
    <row r="23" spans="2:13" x14ac:dyDescent="0.2">
      <c r="B23" s="41"/>
      <c r="C23" s="12"/>
      <c r="D23" s="12"/>
      <c r="E23" s="12"/>
      <c r="F23" s="12"/>
    </row>
    <row r="24" spans="2:13" x14ac:dyDescent="0.2">
      <c r="B24" s="41"/>
      <c r="C24" s="12"/>
      <c r="D24" s="12"/>
      <c r="E24" s="12"/>
      <c r="F24" s="12"/>
    </row>
    <row r="25" spans="2:13" x14ac:dyDescent="0.2">
      <c r="B25" s="41"/>
      <c r="C25" s="41"/>
      <c r="D25" s="41"/>
      <c r="E25" s="41"/>
      <c r="F25" s="41"/>
    </row>
    <row r="26" spans="2:13" x14ac:dyDescent="0.2">
      <c r="B26" s="13"/>
      <c r="C26" s="12"/>
      <c r="D26" s="12"/>
      <c r="E26" s="12"/>
      <c r="F26" s="12"/>
    </row>
    <row r="27" spans="2:13" x14ac:dyDescent="0.2">
      <c r="B27" s="13"/>
      <c r="C27" s="12"/>
      <c r="D27" s="12"/>
      <c r="E27" s="12"/>
      <c r="F27" s="12"/>
    </row>
    <row r="28" spans="2:13" x14ac:dyDescent="0.2">
      <c r="B28" s="13"/>
      <c r="C28" s="12"/>
      <c r="D28" s="12"/>
      <c r="E28" s="12"/>
      <c r="F28" s="12"/>
    </row>
    <row r="29" spans="2:13" x14ac:dyDescent="0.2">
      <c r="B29" s="31" t="s">
        <v>15</v>
      </c>
      <c r="C29" s="30">
        <f>SUM(C12:C18)+SUM(C20:C28)</f>
        <v>0</v>
      </c>
      <c r="D29" s="30">
        <f>SUM(D12:D18)+SUM(D20:D28)</f>
        <v>0</v>
      </c>
      <c r="E29" s="30">
        <f t="shared" ref="E29:F29" si="2">SUM(E12:E18)+SUM(E20:E28)</f>
        <v>0</v>
      </c>
      <c r="F29" s="30">
        <f t="shared" si="2"/>
        <v>0</v>
      </c>
    </row>
    <row r="30" spans="2:13" x14ac:dyDescent="0.2">
      <c r="B30" s="31" t="s">
        <v>77</v>
      </c>
      <c r="C30" s="30">
        <f>C10-C29</f>
        <v>0</v>
      </c>
      <c r="D30" s="30">
        <f t="shared" ref="D30:F30" ca="1" si="3">D10-D29</f>
        <v>0</v>
      </c>
      <c r="E30" s="30">
        <f t="shared" ca="1" si="3"/>
        <v>0</v>
      </c>
      <c r="F30" s="30">
        <f t="shared" ca="1" si="3"/>
        <v>0</v>
      </c>
    </row>
    <row r="31" spans="2:13" x14ac:dyDescent="0.2">
      <c r="B31" s="31" t="s">
        <v>78</v>
      </c>
      <c r="C31" s="12"/>
      <c r="D31" s="12"/>
      <c r="E31" s="12"/>
      <c r="F31" s="12"/>
    </row>
    <row r="32" spans="2:13" x14ac:dyDescent="0.2">
      <c r="B32" s="31" t="s">
        <v>79</v>
      </c>
      <c r="C32" s="30">
        <f>C30-C31</f>
        <v>0</v>
      </c>
      <c r="D32" s="30">
        <f t="shared" ref="D32:F32" ca="1" si="4">D30-D31</f>
        <v>0</v>
      </c>
      <c r="E32" s="30">
        <f t="shared" ca="1" si="4"/>
        <v>0</v>
      </c>
      <c r="F32" s="30">
        <f t="shared" ca="1" si="4"/>
        <v>0</v>
      </c>
    </row>
    <row r="33" spans="2:6" x14ac:dyDescent="0.2">
      <c r="B33" s="102" t="s">
        <v>16</v>
      </c>
      <c r="C33" s="102"/>
      <c r="D33" s="102"/>
      <c r="E33" s="102"/>
      <c r="F33" s="102"/>
    </row>
    <row r="34" spans="2:6" x14ac:dyDescent="0.2">
      <c r="B34" s="100"/>
      <c r="C34" s="100"/>
      <c r="D34" s="100"/>
      <c r="E34" s="100"/>
      <c r="F34" s="100"/>
    </row>
    <row r="35" spans="2:6" x14ac:dyDescent="0.2">
      <c r="B35" s="100"/>
      <c r="C35" s="100"/>
      <c r="D35" s="100"/>
      <c r="E35" s="100"/>
      <c r="F35" s="100"/>
    </row>
    <row r="36" spans="2:6" x14ac:dyDescent="0.2">
      <c r="B36" s="100"/>
      <c r="C36" s="100"/>
      <c r="D36" s="100"/>
      <c r="E36" s="100"/>
      <c r="F36" s="100"/>
    </row>
    <row r="37" spans="2:6" x14ac:dyDescent="0.2">
      <c r="B37" s="100"/>
      <c r="C37" s="100"/>
      <c r="D37" s="100"/>
      <c r="E37" s="100"/>
      <c r="F37" s="100"/>
    </row>
    <row r="38" spans="2:6" x14ac:dyDescent="0.2">
      <c r="B38" s="100"/>
      <c r="C38" s="100"/>
      <c r="D38" s="100"/>
      <c r="E38" s="100"/>
      <c r="F38" s="100"/>
    </row>
    <row r="39" spans="2:6" x14ac:dyDescent="0.2">
      <c r="B39" s="100"/>
      <c r="C39" s="100"/>
      <c r="D39" s="100"/>
      <c r="E39" s="100"/>
      <c r="F39" s="100"/>
    </row>
    <row r="40" spans="2:6" x14ac:dyDescent="0.2">
      <c r="B40" s="100"/>
      <c r="C40" s="100"/>
      <c r="D40" s="100"/>
      <c r="E40" s="100"/>
      <c r="F40" s="100"/>
    </row>
    <row r="41" spans="2:6" x14ac:dyDescent="0.2">
      <c r="B41" s="100"/>
      <c r="C41" s="100"/>
      <c r="D41" s="100"/>
      <c r="E41" s="100"/>
      <c r="F41" s="100"/>
    </row>
    <row r="42" spans="2:6" x14ac:dyDescent="0.2">
      <c r="B42" s="100"/>
      <c r="C42" s="100"/>
      <c r="D42" s="100"/>
      <c r="E42" s="100"/>
      <c r="F42" s="100"/>
    </row>
    <row r="43" spans="2:6" x14ac:dyDescent="0.2">
      <c r="B43" s="100"/>
      <c r="C43" s="100"/>
      <c r="D43" s="100"/>
      <c r="E43" s="100"/>
      <c r="F43" s="100"/>
    </row>
    <row r="44" spans="2:6" x14ac:dyDescent="0.2">
      <c r="B44" s="100"/>
      <c r="C44" s="100"/>
      <c r="D44" s="100"/>
      <c r="E44" s="100"/>
      <c r="F44" s="100"/>
    </row>
    <row r="45" spans="2:6" x14ac:dyDescent="0.2">
      <c r="B45" s="100"/>
      <c r="C45" s="100"/>
      <c r="D45" s="100"/>
      <c r="E45" s="100"/>
      <c r="F45" s="100"/>
    </row>
    <row r="46" spans="2:6" x14ac:dyDescent="0.2">
      <c r="B46" s="100"/>
      <c r="C46" s="100"/>
      <c r="D46" s="100"/>
      <c r="E46" s="100"/>
      <c r="F46" s="100"/>
    </row>
    <row r="47" spans="2:6" x14ac:dyDescent="0.2">
      <c r="B47" s="100"/>
      <c r="C47" s="100"/>
      <c r="D47" s="100"/>
      <c r="E47" s="100"/>
      <c r="F47" s="100"/>
    </row>
    <row r="48" spans="2:6" ht="8.25" customHeight="1" x14ac:dyDescent="0.2"/>
  </sheetData>
  <mergeCells count="4">
    <mergeCell ref="B34:F47"/>
    <mergeCell ref="B3:F3"/>
    <mergeCell ref="B33:F33"/>
    <mergeCell ref="I18:M18"/>
  </mergeCells>
  <dataValidations count="3">
    <dataValidation allowBlank="1" showInputMessage="1" showErrorMessage="1" prompt="Pole &quot;Rok n&quot; należy wypełnić manualnie" sqref="C6" xr:uid="{00000000-0002-0000-0200-000000000000}"/>
    <dataValidation allowBlank="1" showInputMessage="1" showErrorMessage="1" prompt="Wiersz wypełniany automatycznie na podstawie Tabeli pomocniczej nr. 2_x000a__x000a_" sqref="B20" xr:uid="{00000000-0002-0000-0200-000001000000}"/>
    <dataValidation allowBlank="1" showInputMessage="1" showErrorMessage="1" prompt="Wiersz wypełniany automatycznie na podstawie Tabeli pomocniczej nr. 3_x000a__x000a_" sqref="C20:F21" xr:uid="{00000000-0002-0000-0200-000002000000}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B1:G22"/>
  <sheetViews>
    <sheetView showGridLines="0" tabSelected="1" view="pageBreakPreview" zoomScaleNormal="100" zoomScaleSheetLayoutView="100" workbookViewId="0">
      <selection activeCell="F22" sqref="F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2" t="s">
        <v>36</v>
      </c>
      <c r="C2" s="32"/>
      <c r="D2" s="32"/>
      <c r="E2" s="32"/>
      <c r="F2" s="32"/>
    </row>
    <row r="3" spans="2:7" x14ac:dyDescent="0.25">
      <c r="B3" s="108" t="s">
        <v>17</v>
      </c>
      <c r="C3" s="22" t="s">
        <v>18</v>
      </c>
      <c r="D3" s="108" t="s">
        <v>20</v>
      </c>
      <c r="E3" s="108" t="s">
        <v>21</v>
      </c>
      <c r="F3" s="108" t="s">
        <v>22</v>
      </c>
    </row>
    <row r="4" spans="2:7" ht="33.75" customHeight="1" x14ac:dyDescent="0.25">
      <c r="B4" s="108"/>
      <c r="C4" s="22" t="s">
        <v>19</v>
      </c>
      <c r="D4" s="108"/>
      <c r="E4" s="108"/>
      <c r="F4" s="108"/>
    </row>
    <row r="5" spans="2:7" x14ac:dyDescent="0.25">
      <c r="B5" s="5" t="s">
        <v>23</v>
      </c>
      <c r="C5" s="23">
        <f>Zakres!O27</f>
        <v>0</v>
      </c>
      <c r="D5" s="23"/>
      <c r="E5" s="23"/>
      <c r="F5" s="23"/>
    </row>
    <row r="6" spans="2:7" ht="34.5" customHeight="1" x14ac:dyDescent="0.25">
      <c r="B6" s="5" t="s">
        <v>24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</row>
    <row r="7" spans="2:7" ht="31.5" customHeight="1" x14ac:dyDescent="0.25">
      <c r="B7" s="5" t="s">
        <v>25</v>
      </c>
      <c r="C7" s="23">
        <f>RZS!C29</f>
        <v>0</v>
      </c>
      <c r="D7" s="23">
        <f>RZS!D29</f>
        <v>0</v>
      </c>
      <c r="E7" s="23">
        <f>RZS!E29</f>
        <v>0</v>
      </c>
      <c r="F7" s="23">
        <f>RZS!F29</f>
        <v>0</v>
      </c>
    </row>
    <row r="8" spans="2:7" x14ac:dyDescent="0.25">
      <c r="B8" s="5" t="s">
        <v>26</v>
      </c>
      <c r="C8" s="23">
        <f>C6-C7</f>
        <v>0</v>
      </c>
      <c r="D8" s="24">
        <f t="shared" ref="D8:F8" ca="1" si="0">D6-D7</f>
        <v>0</v>
      </c>
      <c r="E8" s="24">
        <f t="shared" ca="1" si="0"/>
        <v>0</v>
      </c>
      <c r="F8" s="24">
        <f t="shared" ca="1" si="0"/>
        <v>0</v>
      </c>
    </row>
    <row r="9" spans="2:7" ht="22.5" customHeight="1" x14ac:dyDescent="0.25">
      <c r="B9" s="6" t="s">
        <v>27</v>
      </c>
      <c r="C9" s="109">
        <f>RZS!C31</f>
        <v>0</v>
      </c>
      <c r="D9" s="109">
        <f>RZS!D31</f>
        <v>0</v>
      </c>
      <c r="E9" s="109">
        <f>RZS!E31</f>
        <v>0</v>
      </c>
      <c r="F9" s="109">
        <f>RZS!F31</f>
        <v>0</v>
      </c>
    </row>
    <row r="10" spans="2:7" ht="17.25" customHeight="1" x14ac:dyDescent="0.25">
      <c r="B10" s="53"/>
      <c r="C10" s="109"/>
      <c r="D10" s="109"/>
      <c r="E10" s="109"/>
      <c r="F10" s="109"/>
    </row>
    <row r="11" spans="2:7" x14ac:dyDescent="0.25">
      <c r="B11" s="6" t="s">
        <v>28</v>
      </c>
      <c r="C11" s="23">
        <f>C8-C9</f>
        <v>0</v>
      </c>
      <c r="D11" s="42">
        <f t="shared" ref="D11:F11" ca="1" si="1">D8-D9</f>
        <v>0</v>
      </c>
      <c r="E11" s="42">
        <f t="shared" ca="1" si="1"/>
        <v>0</v>
      </c>
      <c r="F11" s="42">
        <f t="shared" ca="1" si="1"/>
        <v>0</v>
      </c>
    </row>
    <row r="12" spans="2:7" x14ac:dyDescent="0.25">
      <c r="B12" s="6" t="s">
        <v>29</v>
      </c>
      <c r="C12" s="7"/>
      <c r="D12" s="7"/>
      <c r="E12" s="7"/>
      <c r="F12" s="8">
        <f>Zakres!O28-SUM(RZS!J20:M20)</f>
        <v>0</v>
      </c>
    </row>
    <row r="13" spans="2:7" x14ac:dyDescent="0.25">
      <c r="B13" s="6" t="s">
        <v>30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</row>
    <row r="14" spans="2:7" x14ac:dyDescent="0.25">
      <c r="B14" s="6" t="s">
        <v>31</v>
      </c>
      <c r="C14" s="23">
        <f t="shared" ref="C14:E14" si="2">(-C5)+C11+C13</f>
        <v>0</v>
      </c>
      <c r="D14" s="23">
        <f t="shared" ca="1" si="2"/>
        <v>0</v>
      </c>
      <c r="E14" s="23">
        <f t="shared" ca="1" si="2"/>
        <v>0</v>
      </c>
      <c r="F14" s="23">
        <f ca="1">(-F5)+F11+F13+F12</f>
        <v>0</v>
      </c>
    </row>
    <row r="15" spans="2:7" ht="25.5" x14ac:dyDescent="0.25">
      <c r="B15" s="6" t="s">
        <v>32</v>
      </c>
      <c r="C15" s="22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33</v>
      </c>
      <c r="C16" s="104">
        <f ca="1">SUMPRODUCT(C14:F14,C15:F15)</f>
        <v>0</v>
      </c>
      <c r="D16" s="104"/>
      <c r="E16" s="105"/>
      <c r="F16" s="105"/>
    </row>
    <row r="17" spans="2:7" x14ac:dyDescent="0.25">
      <c r="B17" s="32"/>
      <c r="C17" s="32"/>
      <c r="D17" s="32"/>
      <c r="E17" s="32"/>
      <c r="F17" s="32"/>
    </row>
    <row r="18" spans="2:7" x14ac:dyDescent="0.25">
      <c r="B18" s="32"/>
      <c r="C18" s="32"/>
      <c r="D18" s="32"/>
      <c r="E18" s="32"/>
      <c r="F18" s="32"/>
    </row>
    <row r="19" spans="2:7" x14ac:dyDescent="0.25">
      <c r="B19" s="32" t="s">
        <v>37</v>
      </c>
      <c r="C19" s="32"/>
      <c r="D19" s="32"/>
      <c r="E19" s="32"/>
      <c r="F19" s="32"/>
    </row>
    <row r="20" spans="2:7" x14ac:dyDescent="0.25">
      <c r="B20" s="106"/>
      <c r="C20" s="107" t="s">
        <v>34</v>
      </c>
      <c r="D20" s="107" t="s">
        <v>20</v>
      </c>
      <c r="E20" s="107" t="s">
        <v>21</v>
      </c>
      <c r="F20" s="107" t="s">
        <v>22</v>
      </c>
      <c r="G20" s="3"/>
    </row>
    <row r="21" spans="2:7" x14ac:dyDescent="0.25">
      <c r="B21" s="106"/>
      <c r="C21" s="107"/>
      <c r="D21" s="107"/>
      <c r="E21" s="107"/>
      <c r="F21" s="107"/>
      <c r="G21" s="3"/>
    </row>
    <row r="22" spans="2:7" ht="25.5" x14ac:dyDescent="0.25">
      <c r="B22" s="1" t="s">
        <v>35</v>
      </c>
      <c r="C22" s="11" t="str">
        <f>IF(RZS!C6=0,"",RZS!C30/RZS!C6*100%)</f>
        <v/>
      </c>
      <c r="D22" s="11" t="str">
        <f ca="1">IF(RZS!D6=0,"",RZS!D30/RZS!D6*100%)</f>
        <v/>
      </c>
      <c r="E22" s="11" t="str">
        <f ca="1">IF(RZS!E6=0,"",RZS!E30/RZS!E6*100%)</f>
        <v/>
      </c>
      <c r="F22" s="11" t="str">
        <f ca="1">IF(RZS!F6=0,"",RZS!F30/RZS!F6*100%)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Monika</cp:lastModifiedBy>
  <cp:lastPrinted>2017-02-06T11:32:23Z</cp:lastPrinted>
  <dcterms:created xsi:type="dcterms:W3CDTF">2017-01-11T14:22:24Z</dcterms:created>
  <dcterms:modified xsi:type="dcterms:W3CDTF">2018-06-10T15:05:13Z</dcterms:modified>
</cp:coreProperties>
</file>